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опросник" sheetId="1" r:id="rId1"/>
    <sheet name="результа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<sst xmlns="http://schemas.openxmlformats.org/spreadsheetml/2006/main" count="97" uniqueCount="80">
  <si>
    <t>сумма:</t>
  </si>
  <si>
    <t>11. Ты предпочитаешь неинтересную работу, но хорошие отношения с коллегами.</t>
  </si>
  <si>
    <t>23  Тебе важна больше поддержка коллег, чем признание за хорошие результаты в работе</t>
  </si>
  <si>
    <t>25. Тебя больше стимулирует то, что тебя ценят коллеги, а не ответственность в работе</t>
  </si>
  <si>
    <t>31. Поддержка коллег важнее отношений с директором</t>
  </si>
  <si>
    <t>45. Ты предпочитаешь работать в группе, где хорошие отношения сотрудничества, тебе важна поддержка коллег. Это лучше чем работать одному на хорошо оплачиваемой работе</t>
  </si>
  <si>
    <t>51. Тебе важнее поддержка и сотрудничество с коллегами, чем повышение в должности, когда тебе придется расстаться с ними</t>
  </si>
  <si>
    <t>55. Лучше работать с переменным успехом, чем расстаться с коллегами</t>
  </si>
  <si>
    <t>1. Для тебя важна хорошо оплачиваемая работа, даже если ты не получаешь   должного признания.</t>
  </si>
  <si>
    <t>8. Тебе важнее высокооплачиваемая работа, даже если при этом меньше возможностей получить повышение</t>
  </si>
  <si>
    <t>14. Лучший стимул к работе - высокая зарплата</t>
  </si>
  <si>
    <t>16. Тебе важно делать интересную работу, даже если отношения с директором будут плохими.</t>
  </si>
  <si>
    <t>22. Ты предпочитаешь делать хорошо оплачиваемую работу, когда не нужно решать какие-то сложные проблемы</t>
  </si>
  <si>
    <t>35. Чтобы чувствовать удовлетворение от работы, она должна быть хорошо оплачиваемой, даже если она скучная</t>
  </si>
  <si>
    <t>46. Предпочитаешь хорошо оплачиваемую работу, на которой работаешь один.</t>
  </si>
  <si>
    <t>2. Для тебя важно признание и похвала, даже если оплата не так высока</t>
  </si>
  <si>
    <t>9. Лучше получить признание за незначительную работу, чем работать много и содержательно и  не получать признания</t>
  </si>
  <si>
    <t>18. Ты предпочитаешь иметь не ответственную должность, если твою работу признают и хвалят.</t>
  </si>
  <si>
    <t>19. Тебя стимулирует признание твоей работы</t>
  </si>
  <si>
    <t>24 Ты больше ценишь полученное признание за работу, чем отношение коллег</t>
  </si>
  <si>
    <t>30. Для тебя важнее признание и похвала, чем знание о том, удачлив или нет ты в работе</t>
  </si>
  <si>
    <r>
      <t>49</t>
    </r>
    <r>
      <rPr>
        <i/>
        <sz val="11"/>
        <color indexed="8"/>
        <rFont val="Arial Narrow"/>
        <family val="2"/>
      </rPr>
      <t>.</t>
    </r>
    <r>
      <rPr>
        <sz val="11"/>
        <rFont val="Arial Narrow"/>
        <family val="2"/>
      </rPr>
      <t xml:space="preserve"> Лучше получить признание за работу в настоящее время, чем получить повышение в должности</t>
    </r>
  </si>
  <si>
    <t>3. Ты предпочитаешь иметь хорошие отношения с директором, даже если это означает уменьшение ответсвенности</t>
  </si>
  <si>
    <t>5. Тебе главнее иметь хорошие отношения с директором, даже если придется делать неинтересную работу</t>
  </si>
  <si>
    <t xml:space="preserve">15. Тебе важно иметь хорошие отношения с директором, даже если работа неинтересная </t>
  </si>
  <si>
    <t>20. Тебя стимулируют хорошие отношения с директором и сотрудниками</t>
  </si>
  <si>
    <t>32. Тебе важнее хорошие отношения с директором, чем поддержка коллег</t>
  </si>
  <si>
    <t>40. Тебе важнее хорошие отношения с директором,  чем информация о своем успехе</t>
  </si>
  <si>
    <t>41. Лучше сохранить  хорошие отношения с директором и отказаться от повышения в должности, чем испортить их, согласившись на повышение</t>
  </si>
  <si>
    <t>6. Тебе важнее делать интересную работу, даже если отношения с директором будут из-за этого хуже.</t>
  </si>
  <si>
    <t>10. Лучше делать значительную работу, за которую тебя признают и хвалят</t>
  </si>
  <si>
    <t>12. Ты предпочитаешь стимулирующую работу, даже если можешь завоевать непопулярность среди коллег</t>
  </si>
  <si>
    <t>З4. Ты предпочитаешь интересную работу, даже если она не ответственная</t>
  </si>
  <si>
    <t>36. Тебе важна содержательная работа, даже если она мало оплачиваемая</t>
  </si>
  <si>
    <t>43. Твоя работа на данный момент значит для тебя много, и ты не хочешь сейчас уходить с занимаемой должности, хотя возможностей повышения в должности нет</t>
  </si>
  <si>
    <t>54. Предпочитаешь работу интересную, но с которой не справляешься, чем скучную</t>
  </si>
  <si>
    <t>7. Тебе важнее получить повышение в должности, даже если зарплата будет меньше</t>
  </si>
  <si>
    <t>28. Тебя интересует больше возможность повышения в должности, даже если работа не будет ответственной</t>
  </si>
  <si>
    <t>37. Если ты будешь менять место работы, то только потому, что на этой работе у тебя нет возможнопсти повышения в должности</t>
  </si>
  <si>
    <t>42. Лучше принять повышение в должности, даже если ухудшатся отношения с твоим директором</t>
  </si>
  <si>
    <t>44.Ты предпочитаешь повышения в должности, даже если эта работа будет рутинная</t>
  </si>
  <si>
    <t>50. Лучше получить повышение в должности, даже если не получишь признания на новом месте работы</t>
  </si>
  <si>
    <t>52. Ты предпочитаешь повышение в должности, даже если придется расстаться с коллегами</t>
  </si>
  <si>
    <t>4. Лучше иметь больше ответственности, даже если из-за этого будет труднее общаться с директором</t>
  </si>
  <si>
    <t>13. Важной предпосылкой к активной деятельности является ответственность и возможность принимать решения</t>
  </si>
  <si>
    <t xml:space="preserve"> 17. Ты предпочитаешь ответственную должность, даже если будет меньше   признания</t>
  </si>
  <si>
    <t>26. Тебя стимулирует больше возможность делать ответственную работу, чем возможность  повышения в должности</t>
  </si>
  <si>
    <t>27. Тебе важнее делать ответственную работу, даже если нет возможности повышения в должности</t>
  </si>
  <si>
    <t>33. Ты предпочитаешь ответственную работу, даже если она не интересная</t>
  </si>
  <si>
    <t>47. Тебе нравится ответственность, даже если нет успеха, и ты не оправдываешь ожиданий</t>
  </si>
  <si>
    <t>21. Ты предпочитаешь преуспевать, делая сложную работу, чем простую, но хорошо оплачиваемую работу.</t>
  </si>
  <si>
    <t>29. Для тебя важнее грамотное выполнение твоей работы, чем признание и похвала</t>
  </si>
  <si>
    <t>38. Если ты будешь менять место работы, то только потому, что сейчас у тебя нет возможности себя реализовать</t>
  </si>
  <si>
    <t>39. Тебе важнее информация о своем успехе, чем хорошие отношения с директором</t>
  </si>
  <si>
    <t>48. Лучше выполнять данное задание, чем иметь большую ответственность</t>
  </si>
  <si>
    <t>53. Лучше успешно выполнять имеющуюся работу, чем делать более интересную работу на которой неудачи случаются чаще</t>
  </si>
  <si>
    <t>56. Лучше иметь всегда успех в работе, даже если у тебя нет поддержки коллег</t>
  </si>
  <si>
    <t>Оцените предложенные утверждения, распределив ответы между двумя утверждениями. В сумме баллы должны быть равны 5 таким образом:
5 – 0 или
4 – 1 или
3 – 2 или
2 – 3 или
1 – 4 или
0 - 5
При оценке надо использовать только целые числа.
Здесь нет "хороших" или "плохих" ответов. Ответы на вопросы надо давать быстро и спонтанно, учитывая только свое мнение.</t>
  </si>
  <si>
    <t>Опрашиваемый:</t>
  </si>
  <si>
    <t>шкала</t>
  </si>
  <si>
    <t>балл</t>
  </si>
  <si>
    <t>ранг</t>
  </si>
  <si>
    <t>Иванов Иван Иванович</t>
  </si>
  <si>
    <t>Данное решение разработано в рамках программы «Excel на службе у HR»
В случае доработок или заказе решений других методик обращайтесь:
Тел. 8-(067)-68-20-68-5
e-mail: kontakt@b-t.com.ua
http://b-t.com.ua
Типатов Николай Владимирович</t>
  </si>
  <si>
    <t>A</t>
  </si>
  <si>
    <t>B</t>
  </si>
  <si>
    <t>C</t>
  </si>
  <si>
    <t>D</t>
  </si>
  <si>
    <t>E</t>
  </si>
  <si>
    <t>F</t>
  </si>
  <si>
    <t>H</t>
  </si>
  <si>
    <t>I</t>
  </si>
  <si>
    <t>Финансовые мотивы</t>
  </si>
  <si>
    <t>Признание и вознаграждение</t>
  </si>
  <si>
    <t>Ответственность</t>
  </si>
  <si>
    <t>Отношения с руководством</t>
  </si>
  <si>
    <t>Карьера</t>
  </si>
  <si>
    <t>Достижения</t>
  </si>
  <si>
    <t>Содержание работы</t>
  </si>
  <si>
    <t>Сотрудничество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</si>
</sst>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name val="Arial Narrow"/>
      <family val="2"/>
    </font>
    <font>
      <i/>
      <sz val="11"/>
      <color indexed="8"/>
      <name val="Arial Narrow"/>
      <family val="2"/>
    </font>
    <font>
      <sz val="10"/>
      <color indexed="10"/>
      <name val="Arial Cyr"/>
      <family val="0"/>
    </font>
    <font>
      <sz val="10"/>
      <name val="Calibri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9.25"/>
      <name val="Arial Cyr"/>
      <family val="0"/>
    </font>
    <font>
      <sz val="8.75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8.2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05"/>
          <c:w val="0.9697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v>шкала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результат!$B$3:$B$10</c:f>
              <c:strCache/>
            </c:strRef>
          </c:cat>
          <c:val>
            <c:numRef>
              <c:f>результат!$D$3:$D$10</c:f>
              <c:numCache/>
            </c:numRef>
          </c:val>
        </c:ser>
        <c:axId val="17718293"/>
        <c:axId val="25246910"/>
      </c:barChart>
      <c:catAx>
        <c:axId val="17718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71829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результат!$B$3:$B$10</c:f>
              <c:strCache/>
            </c:strRef>
          </c:cat>
          <c:val>
            <c:numRef>
              <c:f>результат!$D$3:$D$10</c:f>
              <c:numCache/>
            </c:numRef>
          </c:val>
        </c:ser>
        <c:axId val="25895599"/>
        <c:axId val="31733800"/>
      </c:radarChart>
      <c:catAx>
        <c:axId val="258955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895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47625</xdr:rowOff>
    </xdr:from>
    <xdr:to>
      <xdr:col>17</xdr:col>
      <xdr:colOff>57150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5153025" y="247650"/>
        <a:ext cx="71628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190500</xdr:rowOff>
    </xdr:from>
    <xdr:to>
      <xdr:col>6</xdr:col>
      <xdr:colOff>419100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0" y="2209800"/>
        <a:ext cx="51339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03.25390625" style="0" customWidth="1"/>
    <col min="2" max="2" width="9.125" style="16" customWidth="1"/>
    <col min="3" max="3" width="20.625" style="0" customWidth="1"/>
    <col min="4" max="4" width="5.25390625" style="0" hidden="1" customWidth="1"/>
    <col min="5" max="5" width="28.375" style="0" hidden="1" customWidth="1"/>
    <col min="6" max="7" width="0" style="0" hidden="1" customWidth="1"/>
  </cols>
  <sheetData>
    <row r="1" ht="176.25" customHeight="1" thickBot="1">
      <c r="A1" s="1" t="s">
        <v>57</v>
      </c>
    </row>
    <row r="2" ht="27.75" customHeight="1" thickBot="1">
      <c r="A2" s="3" t="s">
        <v>62</v>
      </c>
    </row>
    <row r="3" spans="1:7" ht="33.75" customHeight="1">
      <c r="A3" s="14" t="s">
        <v>8</v>
      </c>
      <c r="B3" s="17">
        <v>2</v>
      </c>
      <c r="C3" s="30" t="str">
        <f>IF(SUM(B3:B4)&lt;&gt;5,"сумма ответов должна быть равна 5"," ")</f>
        <v> </v>
      </c>
      <c r="D3" s="13"/>
      <c r="E3" s="11" t="s">
        <v>72</v>
      </c>
      <c r="F3" s="7" t="s">
        <v>64</v>
      </c>
      <c r="G3" s="8">
        <f>B3+B13+B22+B25+B34+B54+B70</f>
        <v>18</v>
      </c>
    </row>
    <row r="4" spans="1:7" ht="33.75" customHeight="1" thickBot="1">
      <c r="A4" s="15" t="s">
        <v>15</v>
      </c>
      <c r="B4" s="18">
        <v>3</v>
      </c>
      <c r="C4" s="30"/>
      <c r="D4" s="13"/>
      <c r="E4" s="11" t="s">
        <v>73</v>
      </c>
      <c r="F4" s="7" t="s">
        <v>65</v>
      </c>
      <c r="G4" s="8">
        <f>B4+B15+B28+B30+B37+B46+B75</f>
        <v>21</v>
      </c>
    </row>
    <row r="5" spans="1:7" ht="12" customHeight="1" thickBot="1">
      <c r="A5" s="2"/>
      <c r="C5" s="29"/>
      <c r="E5" s="11" t="s">
        <v>74</v>
      </c>
      <c r="F5" s="7" t="s">
        <v>66</v>
      </c>
      <c r="G5" s="8">
        <f>B7+B21+B27+B40+B42+B51+B72</f>
        <v>13</v>
      </c>
    </row>
    <row r="6" spans="1:7" ht="33.75" customHeight="1">
      <c r="A6" s="14" t="s">
        <v>22</v>
      </c>
      <c r="B6" s="17">
        <v>4</v>
      </c>
      <c r="C6" s="30" t="str">
        <f>IF(SUM(B6:B7)&lt;&gt;5,"сумма ответов должна быть равна 5"," ")</f>
        <v> </v>
      </c>
      <c r="D6" s="13"/>
      <c r="E6" s="11" t="s">
        <v>75</v>
      </c>
      <c r="F6" s="7" t="s">
        <v>67</v>
      </c>
      <c r="G6" s="8">
        <f>B6+B9+B24+B31+B49+B61+B63</f>
        <v>15</v>
      </c>
    </row>
    <row r="7" spans="1:7" ht="33.75" customHeight="1" thickBot="1">
      <c r="A7" s="15" t="s">
        <v>43</v>
      </c>
      <c r="B7" s="18">
        <v>1</v>
      </c>
      <c r="C7" s="30"/>
      <c r="D7" s="13"/>
      <c r="E7" s="11" t="s">
        <v>76</v>
      </c>
      <c r="F7" s="7" t="s">
        <v>68</v>
      </c>
      <c r="G7" s="8">
        <f>B12+B43+B57+B64+B67+B76+B79</f>
        <v>11</v>
      </c>
    </row>
    <row r="8" spans="1:7" ht="12" customHeight="1" thickBot="1">
      <c r="A8" s="2"/>
      <c r="C8" s="29"/>
      <c r="E8" s="11" t="s">
        <v>77</v>
      </c>
      <c r="F8" s="7" t="s">
        <v>69</v>
      </c>
      <c r="G8" s="8">
        <f>B33+B45+B58+B60+B73+B81+B85</f>
        <v>25</v>
      </c>
    </row>
    <row r="9" spans="1:7" ht="33.75" customHeight="1">
      <c r="A9" s="14" t="s">
        <v>23</v>
      </c>
      <c r="B9" s="17">
        <v>1</v>
      </c>
      <c r="C9" s="30" t="str">
        <f>IF(SUM(B9:B10)&lt;&gt;5,"сумма ответов должна быть равна 5"," ")</f>
        <v> </v>
      </c>
      <c r="D9" s="13"/>
      <c r="E9" s="11" t="s">
        <v>78</v>
      </c>
      <c r="F9" s="7" t="s">
        <v>70</v>
      </c>
      <c r="G9" s="8">
        <f>B10+B16+B19+B52+B55+B66+B82</f>
        <v>23</v>
      </c>
    </row>
    <row r="10" spans="1:7" ht="33.75" customHeight="1" thickBot="1">
      <c r="A10" s="15" t="s">
        <v>29</v>
      </c>
      <c r="B10" s="18">
        <v>4</v>
      </c>
      <c r="C10" s="30"/>
      <c r="D10" s="13"/>
      <c r="E10" s="11" t="s">
        <v>79</v>
      </c>
      <c r="F10" s="7" t="s">
        <v>71</v>
      </c>
      <c r="G10" s="8">
        <f>B18+B36+B39+B48+B69+B78+B84</f>
        <v>14</v>
      </c>
    </row>
    <row r="11" spans="1:7" ht="12" customHeight="1" thickBot="1">
      <c r="A11" s="2"/>
      <c r="C11" s="29"/>
      <c r="E11" s="11"/>
      <c r="F11" s="9" t="s">
        <v>0</v>
      </c>
      <c r="G11" s="10">
        <f>SUM(G3:G10)</f>
        <v>140</v>
      </c>
    </row>
    <row r="12" spans="1:7" ht="33.75" customHeight="1">
      <c r="A12" s="14" t="s">
        <v>36</v>
      </c>
      <c r="B12" s="17">
        <v>1</v>
      </c>
      <c r="C12" s="30" t="str">
        <f>IF(SUM(B12:B13)&lt;&gt;5,"сумма ответов должна быть равна 5"," ")</f>
        <v> </v>
      </c>
      <c r="D12" s="13"/>
      <c r="E12" s="11"/>
      <c r="F12" s="9"/>
      <c r="G12" s="10"/>
    </row>
    <row r="13" spans="1:7" ht="33.75" customHeight="1" thickBot="1">
      <c r="A13" s="15" t="s">
        <v>9</v>
      </c>
      <c r="B13" s="18">
        <v>4</v>
      </c>
      <c r="C13" s="30"/>
      <c r="D13" s="13"/>
      <c r="E13" s="11"/>
      <c r="F13" s="9"/>
      <c r="G13" s="10"/>
    </row>
    <row r="14" spans="1:7" ht="12" customHeight="1" thickBot="1">
      <c r="A14" s="2"/>
      <c r="C14" s="29"/>
      <c r="E14" s="11"/>
      <c r="F14" s="9"/>
      <c r="G14" s="10"/>
    </row>
    <row r="15" spans="1:7" ht="33.75" customHeight="1">
      <c r="A15" s="14" t="s">
        <v>16</v>
      </c>
      <c r="B15" s="17">
        <v>1</v>
      </c>
      <c r="C15" s="30" t="str">
        <f>IF(SUM(B15:B16)&lt;&gt;5,"сумма ответов должна быть равна 5"," ")</f>
        <v> </v>
      </c>
      <c r="D15" s="13"/>
      <c r="E15" s="11"/>
      <c r="F15" s="9"/>
      <c r="G15" s="10"/>
    </row>
    <row r="16" spans="1:7" ht="33.75" customHeight="1" thickBot="1">
      <c r="A16" s="15" t="s">
        <v>30</v>
      </c>
      <c r="B16" s="18">
        <v>4</v>
      </c>
      <c r="C16" s="30"/>
      <c r="D16" s="13"/>
      <c r="E16" s="11"/>
      <c r="F16" s="9"/>
      <c r="G16" s="10"/>
    </row>
    <row r="17" spans="1:7" ht="12" customHeight="1" thickBot="1">
      <c r="A17" s="2"/>
      <c r="C17" s="29"/>
      <c r="E17" s="11"/>
      <c r="F17" s="9"/>
      <c r="G17" s="10"/>
    </row>
    <row r="18" spans="1:7" ht="33.75" customHeight="1">
      <c r="A18" s="14" t="s">
        <v>1</v>
      </c>
      <c r="B18" s="17">
        <v>2</v>
      </c>
      <c r="C18" s="30" t="str">
        <f>IF(SUM(B18:B19)&lt;&gt;5,"сумма ответов должна быть равна 5"," ")</f>
        <v> </v>
      </c>
      <c r="D18" s="13"/>
      <c r="E18" s="11"/>
      <c r="F18" s="9"/>
      <c r="G18" s="10"/>
    </row>
    <row r="19" spans="1:7" ht="33.75" customHeight="1" thickBot="1">
      <c r="A19" s="15" t="s">
        <v>31</v>
      </c>
      <c r="B19" s="18">
        <v>3</v>
      </c>
      <c r="C19" s="30"/>
      <c r="D19" s="13"/>
      <c r="E19" s="11"/>
      <c r="F19" s="9"/>
      <c r="G19" s="10"/>
    </row>
    <row r="20" spans="1:7" ht="12" customHeight="1" thickBot="1">
      <c r="A20" s="2"/>
      <c r="C20" s="29"/>
      <c r="E20" s="11"/>
      <c r="F20" s="9"/>
      <c r="G20" s="10"/>
    </row>
    <row r="21" spans="1:7" ht="33.75" customHeight="1">
      <c r="A21" s="14" t="s">
        <v>44</v>
      </c>
      <c r="B21" s="17">
        <v>3</v>
      </c>
      <c r="C21" s="30" t="str">
        <f>IF(SUM(B21:B22)&lt;&gt;5,"сумма ответов должна быть равна 5"," ")</f>
        <v> </v>
      </c>
      <c r="D21" s="13"/>
      <c r="E21" s="11"/>
      <c r="F21" s="9"/>
      <c r="G21" s="10"/>
    </row>
    <row r="22" spans="1:7" ht="33.75" customHeight="1" thickBot="1">
      <c r="A22" s="15" t="s">
        <v>10</v>
      </c>
      <c r="B22" s="18">
        <v>2</v>
      </c>
      <c r="C22" s="30"/>
      <c r="D22" s="13"/>
      <c r="E22" s="11"/>
      <c r="F22" s="9"/>
      <c r="G22" s="10"/>
    </row>
    <row r="23" spans="1:7" ht="12" customHeight="1" thickBot="1">
      <c r="A23" s="2"/>
      <c r="C23" s="29"/>
      <c r="E23" s="11"/>
      <c r="F23" s="9"/>
      <c r="G23" s="10"/>
    </row>
    <row r="24" spans="1:7" ht="33.75" customHeight="1">
      <c r="A24" s="14" t="s">
        <v>24</v>
      </c>
      <c r="B24" s="17">
        <v>1</v>
      </c>
      <c r="C24" s="30" t="str">
        <f>IF(SUM(B24:B25)&lt;&gt;5,"сумма ответов должна быть равна 5"," ")</f>
        <v> </v>
      </c>
      <c r="D24" s="13"/>
      <c r="E24" s="11"/>
      <c r="F24" s="9"/>
      <c r="G24" s="10"/>
    </row>
    <row r="25" spans="1:7" ht="33.75" customHeight="1" thickBot="1">
      <c r="A25" s="15" t="s">
        <v>11</v>
      </c>
      <c r="B25" s="18">
        <v>4</v>
      </c>
      <c r="C25" s="30"/>
      <c r="D25" s="13"/>
      <c r="E25" s="11"/>
      <c r="F25" s="9"/>
      <c r="G25" s="10"/>
    </row>
    <row r="26" spans="1:7" ht="12" customHeight="1" thickBot="1">
      <c r="A26" s="2"/>
      <c r="C26" s="29"/>
      <c r="E26" s="11"/>
      <c r="F26" s="9"/>
      <c r="G26" s="10"/>
    </row>
    <row r="27" spans="1:7" ht="33.75" customHeight="1">
      <c r="A27" s="14" t="s">
        <v>45</v>
      </c>
      <c r="B27" s="17">
        <v>1</v>
      </c>
      <c r="C27" s="30" t="str">
        <f>IF(SUM(B27:B28)&lt;&gt;5,"сумма ответов должна быть равна 5"," ")</f>
        <v> </v>
      </c>
      <c r="D27" s="13"/>
      <c r="E27" s="11"/>
      <c r="F27" s="9"/>
      <c r="G27" s="10"/>
    </row>
    <row r="28" spans="1:7" ht="33.75" customHeight="1" thickBot="1">
      <c r="A28" s="15" t="s">
        <v>17</v>
      </c>
      <c r="B28" s="18">
        <v>4</v>
      </c>
      <c r="C28" s="30"/>
      <c r="D28" s="13"/>
      <c r="E28" s="11"/>
      <c r="F28" s="9"/>
      <c r="G28" s="10"/>
    </row>
    <row r="29" spans="1:7" ht="12" customHeight="1" thickBot="1">
      <c r="A29" s="2"/>
      <c r="C29" s="29"/>
      <c r="E29" s="11"/>
      <c r="F29" s="9"/>
      <c r="G29" s="10"/>
    </row>
    <row r="30" spans="1:7" ht="33.75" customHeight="1">
      <c r="A30" s="14" t="s">
        <v>18</v>
      </c>
      <c r="B30" s="17">
        <v>4</v>
      </c>
      <c r="C30" s="30" t="str">
        <f>IF(SUM(B30:B31)&lt;&gt;5,"сумма ответов должна быть равна 5"," ")</f>
        <v> </v>
      </c>
      <c r="D30" s="13"/>
      <c r="E30" s="11"/>
      <c r="F30" s="9"/>
      <c r="G30" s="10"/>
    </row>
    <row r="31" spans="1:7" ht="33.75" customHeight="1" thickBot="1">
      <c r="A31" s="15" t="s">
        <v>25</v>
      </c>
      <c r="B31" s="18">
        <v>1</v>
      </c>
      <c r="C31" s="30"/>
      <c r="D31" s="13"/>
      <c r="E31" s="11"/>
      <c r="F31" s="9"/>
      <c r="G31" s="10"/>
    </row>
    <row r="32" spans="1:7" ht="12" customHeight="1" thickBot="1">
      <c r="A32" s="2"/>
      <c r="C32" s="29"/>
      <c r="E32" s="11"/>
      <c r="F32" s="9"/>
      <c r="G32" s="10"/>
    </row>
    <row r="33" spans="1:7" ht="33.75" customHeight="1">
      <c r="A33" s="14" t="s">
        <v>50</v>
      </c>
      <c r="B33" s="17">
        <v>3</v>
      </c>
      <c r="C33" s="30" t="str">
        <f>IF(SUM(B33:B34)&lt;&gt;5,"сумма ответов должна быть равна 5"," ")</f>
        <v> </v>
      </c>
      <c r="D33" s="13"/>
      <c r="E33" s="11"/>
      <c r="F33" s="9"/>
      <c r="G33" s="10"/>
    </row>
    <row r="34" spans="1:7" ht="33.75" customHeight="1" thickBot="1">
      <c r="A34" s="15" t="s">
        <v>12</v>
      </c>
      <c r="B34" s="18">
        <v>2</v>
      </c>
      <c r="C34" s="30"/>
      <c r="D34" s="13"/>
      <c r="E34" s="11"/>
      <c r="F34" s="9"/>
      <c r="G34" s="10"/>
    </row>
    <row r="35" spans="1:7" ht="12" customHeight="1" thickBot="1">
      <c r="A35" s="2"/>
      <c r="C35" s="29"/>
      <c r="E35" s="11"/>
      <c r="F35" s="9"/>
      <c r="G35" s="10"/>
    </row>
    <row r="36" spans="1:7" ht="33.75" customHeight="1">
      <c r="A36" s="14" t="s">
        <v>2</v>
      </c>
      <c r="B36" s="17">
        <v>1</v>
      </c>
      <c r="C36" s="30" t="str">
        <f>IF(SUM(B36:B37)&lt;&gt;5,"сумма ответов должна быть равна 5"," ")</f>
        <v> </v>
      </c>
      <c r="D36" s="13"/>
      <c r="E36" s="11"/>
      <c r="F36" s="9"/>
      <c r="G36" s="10"/>
    </row>
    <row r="37" spans="1:7" ht="33.75" customHeight="1" thickBot="1">
      <c r="A37" s="15" t="s">
        <v>19</v>
      </c>
      <c r="B37" s="18">
        <v>4</v>
      </c>
      <c r="C37" s="30"/>
      <c r="D37" s="13"/>
      <c r="E37" s="11"/>
      <c r="F37" s="9"/>
      <c r="G37" s="10"/>
    </row>
    <row r="38" spans="1:7" ht="12" customHeight="1" thickBot="1">
      <c r="A38" s="2"/>
      <c r="C38" s="29"/>
      <c r="E38" s="11"/>
      <c r="F38" s="9"/>
      <c r="G38" s="10"/>
    </row>
    <row r="39" spans="1:7" ht="33.75" customHeight="1">
      <c r="A39" s="14" t="s">
        <v>3</v>
      </c>
      <c r="B39" s="17">
        <v>3</v>
      </c>
      <c r="C39" s="30" t="str">
        <f>IF(SUM(B39:B40)&lt;&gt;5,"сумма ответов должна быть равна 5"," ")</f>
        <v> </v>
      </c>
      <c r="D39" s="13"/>
      <c r="E39" s="11"/>
      <c r="F39" s="9"/>
      <c r="G39" s="10"/>
    </row>
    <row r="40" spans="1:7" ht="33.75" customHeight="1" thickBot="1">
      <c r="A40" s="15" t="s">
        <v>46</v>
      </c>
      <c r="B40" s="18">
        <v>2</v>
      </c>
      <c r="C40" s="30"/>
      <c r="D40" s="13"/>
      <c r="E40" s="11"/>
      <c r="F40" s="9"/>
      <c r="G40" s="10"/>
    </row>
    <row r="41" spans="1:7" ht="12" customHeight="1" thickBot="1">
      <c r="A41" s="2"/>
      <c r="C41" s="29"/>
      <c r="E41" s="11"/>
      <c r="F41" s="9"/>
      <c r="G41" s="10"/>
    </row>
    <row r="42" spans="1:7" ht="33.75" customHeight="1">
      <c r="A42" s="14" t="s">
        <v>47</v>
      </c>
      <c r="B42" s="17">
        <v>4</v>
      </c>
      <c r="C42" s="30" t="str">
        <f>IF(SUM(B42:B43)&lt;&gt;5,"сумма ответов должна быть равна 5"," ")</f>
        <v> </v>
      </c>
      <c r="D42" s="13"/>
      <c r="E42" s="11"/>
      <c r="F42" s="9"/>
      <c r="G42" s="10"/>
    </row>
    <row r="43" spans="1:7" ht="33.75" customHeight="1" thickBot="1">
      <c r="A43" s="15" t="s">
        <v>37</v>
      </c>
      <c r="B43" s="18">
        <v>1</v>
      </c>
      <c r="C43" s="30"/>
      <c r="D43" s="13"/>
      <c r="E43" s="11"/>
      <c r="F43" s="9"/>
      <c r="G43" s="10"/>
    </row>
    <row r="44" spans="1:7" ht="12" customHeight="1" thickBot="1">
      <c r="A44" s="2"/>
      <c r="C44" s="29"/>
      <c r="E44" s="11"/>
      <c r="F44" s="9"/>
      <c r="G44" s="10"/>
    </row>
    <row r="45" spans="1:7" ht="33.75" customHeight="1">
      <c r="A45" s="14" t="s">
        <v>51</v>
      </c>
      <c r="B45" s="17">
        <v>4</v>
      </c>
      <c r="C45" s="30" t="str">
        <f>IF(SUM(B45:B46)&lt;&gt;5,"сумма ответов должна быть равна 5"," ")</f>
        <v> </v>
      </c>
      <c r="D45" s="13"/>
      <c r="E45" s="11"/>
      <c r="F45" s="9"/>
      <c r="G45" s="10"/>
    </row>
    <row r="46" spans="1:7" ht="33.75" customHeight="1" thickBot="1">
      <c r="A46" s="15" t="s">
        <v>20</v>
      </c>
      <c r="B46" s="18">
        <v>1</v>
      </c>
      <c r="C46" s="30"/>
      <c r="D46" s="13"/>
      <c r="E46" s="11"/>
      <c r="F46" s="9"/>
      <c r="G46" s="10"/>
    </row>
    <row r="47" spans="1:7" ht="12" customHeight="1" thickBot="1">
      <c r="A47" s="2"/>
      <c r="C47" s="29"/>
      <c r="E47" s="11"/>
      <c r="F47" s="9"/>
      <c r="G47" s="10"/>
    </row>
    <row r="48" spans="1:7" ht="33.75" customHeight="1">
      <c r="A48" s="14" t="s">
        <v>4</v>
      </c>
      <c r="B48" s="17">
        <v>2</v>
      </c>
      <c r="C48" s="30" t="str">
        <f>IF(SUM(B48:B49)&lt;&gt;5,"сумма ответов должна быть равна 5"," ")</f>
        <v> </v>
      </c>
      <c r="D48" s="13"/>
      <c r="E48" s="11"/>
      <c r="F48" s="9"/>
      <c r="G48" s="10"/>
    </row>
    <row r="49" spans="1:7" ht="33.75" customHeight="1" thickBot="1">
      <c r="A49" s="15" t="s">
        <v>26</v>
      </c>
      <c r="B49" s="18">
        <v>3</v>
      </c>
      <c r="C49" s="30"/>
      <c r="D49" s="13"/>
      <c r="E49" s="11"/>
      <c r="F49" s="9"/>
      <c r="G49" s="10"/>
    </row>
    <row r="50" spans="1:7" ht="12" customHeight="1" thickBot="1">
      <c r="A50" s="2"/>
      <c r="C50" s="29"/>
      <c r="E50" s="11"/>
      <c r="F50" s="9"/>
      <c r="G50" s="10"/>
    </row>
    <row r="51" spans="1:7" ht="33.75" customHeight="1">
      <c r="A51" s="14" t="s">
        <v>48</v>
      </c>
      <c r="B51" s="17">
        <v>1</v>
      </c>
      <c r="C51" s="30" t="str">
        <f>IF(SUM(B51:B52)&lt;&gt;5,"сумма ответов должна быть равна 5"," ")</f>
        <v> </v>
      </c>
      <c r="D51" s="13"/>
      <c r="E51" s="11"/>
      <c r="F51" s="9"/>
      <c r="G51" s="10"/>
    </row>
    <row r="52" spans="1:7" ht="33.75" customHeight="1" thickBot="1">
      <c r="A52" s="15" t="s">
        <v>32</v>
      </c>
      <c r="B52" s="18">
        <v>4</v>
      </c>
      <c r="C52" s="30"/>
      <c r="D52" s="13"/>
      <c r="E52" s="11"/>
      <c r="F52" s="9"/>
      <c r="G52" s="10"/>
    </row>
    <row r="53" spans="1:7" ht="12" customHeight="1" thickBot="1">
      <c r="A53" s="2"/>
      <c r="C53" s="29"/>
      <c r="E53" s="11"/>
      <c r="F53" s="9"/>
      <c r="G53" s="10"/>
    </row>
    <row r="54" spans="1:7" ht="33.75" customHeight="1">
      <c r="A54" s="14" t="s">
        <v>13</v>
      </c>
      <c r="B54" s="17">
        <v>2</v>
      </c>
      <c r="C54" s="30" t="str">
        <f>IF(SUM(B54:B55)&lt;&gt;5,"сумма ответов должна быть равна 5"," ")</f>
        <v> </v>
      </c>
      <c r="D54" s="13"/>
      <c r="E54" s="11"/>
      <c r="F54" s="9"/>
      <c r="G54" s="10"/>
    </row>
    <row r="55" spans="1:7" ht="33.75" customHeight="1" thickBot="1">
      <c r="A55" s="15" t="s">
        <v>33</v>
      </c>
      <c r="B55" s="18">
        <v>3</v>
      </c>
      <c r="C55" s="30"/>
      <c r="D55" s="13"/>
      <c r="E55" s="11"/>
      <c r="F55" s="9"/>
      <c r="G55" s="10"/>
    </row>
    <row r="56" spans="1:7" ht="12" customHeight="1" thickBot="1">
      <c r="A56" s="2"/>
      <c r="C56" s="29"/>
      <c r="E56" s="11"/>
      <c r="F56" s="9"/>
      <c r="G56" s="10"/>
    </row>
    <row r="57" spans="1:7" ht="33.75" customHeight="1">
      <c r="A57" s="14" t="s">
        <v>38</v>
      </c>
      <c r="B57" s="17">
        <v>1</v>
      </c>
      <c r="C57" s="30" t="str">
        <f>IF(SUM(B57:B58)&lt;&gt;5,"сумма ответов должна быть равна 5"," ")</f>
        <v> </v>
      </c>
      <c r="D57" s="13"/>
      <c r="E57" s="11"/>
      <c r="F57" s="9"/>
      <c r="G57" s="10"/>
    </row>
    <row r="58" spans="1:7" ht="33.75" customHeight="1" thickBot="1">
      <c r="A58" s="15" t="s">
        <v>52</v>
      </c>
      <c r="B58" s="18">
        <v>4</v>
      </c>
      <c r="C58" s="30"/>
      <c r="D58" s="13"/>
      <c r="E58" s="11"/>
      <c r="F58" s="9"/>
      <c r="G58" s="10"/>
    </row>
    <row r="59" spans="1:7" ht="12" customHeight="1" thickBot="1">
      <c r="A59" s="2"/>
      <c r="C59" s="29"/>
      <c r="E59" s="11"/>
      <c r="F59" s="9"/>
      <c r="G59" s="10"/>
    </row>
    <row r="60" spans="1:7" ht="33.75" customHeight="1">
      <c r="A60" s="14" t="s">
        <v>53</v>
      </c>
      <c r="B60" s="17">
        <v>3</v>
      </c>
      <c r="C60" s="30" t="str">
        <f>IF(SUM(B60:B61)&lt;&gt;5,"сумма ответов должна быть равна 5"," ")</f>
        <v> </v>
      </c>
      <c r="D60" s="13"/>
      <c r="E60" s="11"/>
      <c r="F60" s="9"/>
      <c r="G60" s="10"/>
    </row>
    <row r="61" spans="1:7" ht="33.75" customHeight="1" thickBot="1">
      <c r="A61" s="15" t="s">
        <v>27</v>
      </c>
      <c r="B61" s="18">
        <v>2</v>
      </c>
      <c r="C61" s="30"/>
      <c r="D61" s="13"/>
      <c r="E61" s="11"/>
      <c r="F61" s="9"/>
      <c r="G61" s="10"/>
    </row>
    <row r="62" spans="1:7" ht="12" customHeight="1" thickBot="1">
      <c r="A62" s="2"/>
      <c r="C62" s="29"/>
      <c r="E62" s="11"/>
      <c r="F62" s="9"/>
      <c r="G62" s="10"/>
    </row>
    <row r="63" spans="1:7" ht="33.75" customHeight="1">
      <c r="A63" s="14" t="s">
        <v>28</v>
      </c>
      <c r="B63" s="17">
        <v>3</v>
      </c>
      <c r="C63" s="30" t="str">
        <f>IF(SUM(B63:B64)&lt;&gt;5,"сумма ответов должна быть равна 5"," ")</f>
        <v> </v>
      </c>
      <c r="D63" s="13"/>
      <c r="E63" s="11"/>
      <c r="F63" s="9"/>
      <c r="G63" s="10"/>
    </row>
    <row r="64" spans="1:7" ht="33.75" customHeight="1" thickBot="1">
      <c r="A64" s="15" t="s">
        <v>39</v>
      </c>
      <c r="B64" s="18">
        <v>2</v>
      </c>
      <c r="C64" s="30"/>
      <c r="D64" s="13"/>
      <c r="E64" s="11"/>
      <c r="F64" s="9"/>
      <c r="G64" s="10"/>
    </row>
    <row r="65" spans="1:7" ht="12" customHeight="1" thickBot="1">
      <c r="A65" s="2"/>
      <c r="C65" s="29"/>
      <c r="E65" s="11"/>
      <c r="F65" s="9"/>
      <c r="G65" s="10"/>
    </row>
    <row r="66" spans="1:7" ht="33.75" customHeight="1">
      <c r="A66" s="14" t="s">
        <v>34</v>
      </c>
      <c r="B66" s="17">
        <v>4</v>
      </c>
      <c r="C66" s="30" t="str">
        <f>IF(SUM(B66:B67)&lt;&gt;5,"сумма ответов должна быть равна 5"," ")</f>
        <v> </v>
      </c>
      <c r="D66" s="13"/>
      <c r="E66" s="11"/>
      <c r="F66" s="9"/>
      <c r="G66" s="10"/>
    </row>
    <row r="67" spans="1:7" ht="33.75" customHeight="1" thickBot="1">
      <c r="A67" s="15" t="s">
        <v>40</v>
      </c>
      <c r="B67" s="18">
        <v>1</v>
      </c>
      <c r="C67" s="30"/>
      <c r="D67" s="13"/>
      <c r="E67" s="11"/>
      <c r="F67" s="9"/>
      <c r="G67" s="10"/>
    </row>
    <row r="68" spans="1:7" ht="12" customHeight="1" thickBot="1">
      <c r="A68" s="2"/>
      <c r="C68" s="29"/>
      <c r="E68" s="11"/>
      <c r="F68" s="9"/>
      <c r="G68" s="10"/>
    </row>
    <row r="69" spans="1:7" ht="33.75" customHeight="1">
      <c r="A69" s="14" t="s">
        <v>5</v>
      </c>
      <c r="B69" s="17">
        <v>3</v>
      </c>
      <c r="C69" s="30" t="str">
        <f>IF(SUM(B69:B70)&lt;&gt;5,"сумма ответов должна быть равна 5"," ")</f>
        <v> </v>
      </c>
      <c r="D69" s="13"/>
      <c r="E69" s="11"/>
      <c r="F69" s="9"/>
      <c r="G69" s="10"/>
    </row>
    <row r="70" spans="1:7" ht="33.75" customHeight="1" thickBot="1">
      <c r="A70" s="15" t="s">
        <v>14</v>
      </c>
      <c r="B70" s="18">
        <v>2</v>
      </c>
      <c r="C70" s="30"/>
      <c r="D70" s="13"/>
      <c r="E70" s="11"/>
      <c r="F70" s="9"/>
      <c r="G70" s="10"/>
    </row>
    <row r="71" spans="1:7" ht="12" customHeight="1" thickBot="1">
      <c r="A71" s="2"/>
      <c r="C71" s="29"/>
      <c r="E71" s="11"/>
      <c r="F71" s="9"/>
      <c r="G71" s="10"/>
    </row>
    <row r="72" spans="1:7" ht="33.75" customHeight="1">
      <c r="A72" s="14" t="s">
        <v>49</v>
      </c>
      <c r="B72" s="17">
        <v>1</v>
      </c>
      <c r="C72" s="30" t="str">
        <f>IF(SUM(B72:B73)&lt;&gt;5,"сумма ответов должна быть равна 5"," ")</f>
        <v> </v>
      </c>
      <c r="D72" s="13"/>
      <c r="E72" s="11"/>
      <c r="F72" s="9"/>
      <c r="G72" s="10"/>
    </row>
    <row r="73" spans="1:7" ht="33.75" customHeight="1" thickBot="1">
      <c r="A73" s="15" t="s">
        <v>54</v>
      </c>
      <c r="B73" s="18">
        <v>4</v>
      </c>
      <c r="C73" s="30"/>
      <c r="D73" s="13"/>
      <c r="E73" s="11"/>
      <c r="F73" s="9"/>
      <c r="G73" s="10"/>
    </row>
    <row r="74" spans="1:7" ht="12" customHeight="1" thickBot="1">
      <c r="A74" s="2"/>
      <c r="C74" s="29"/>
      <c r="E74" s="11"/>
      <c r="F74" s="9"/>
      <c r="G74" s="10"/>
    </row>
    <row r="75" spans="1:7" ht="33.75" customHeight="1">
      <c r="A75" s="14" t="s">
        <v>21</v>
      </c>
      <c r="B75" s="17">
        <v>4</v>
      </c>
      <c r="C75" s="30" t="str">
        <f>IF(SUM(B75:B76)&lt;&gt;5,"сумма ответов должна быть равна 5"," ")</f>
        <v> </v>
      </c>
      <c r="D75" s="13"/>
      <c r="E75" s="11"/>
      <c r="F75" s="9"/>
      <c r="G75" s="10"/>
    </row>
    <row r="76" spans="1:7" ht="33.75" customHeight="1" thickBot="1">
      <c r="A76" s="15" t="s">
        <v>41</v>
      </c>
      <c r="B76" s="18">
        <v>1</v>
      </c>
      <c r="C76" s="30"/>
      <c r="D76" s="13"/>
      <c r="E76" s="11"/>
      <c r="F76" s="9"/>
      <c r="G76" s="10"/>
    </row>
    <row r="77" spans="1:7" ht="12" customHeight="1" thickBot="1">
      <c r="A77" s="2"/>
      <c r="C77" s="29"/>
      <c r="E77" s="11"/>
      <c r="F77" s="9"/>
      <c r="G77" s="10"/>
    </row>
    <row r="78" spans="1:7" ht="33.75" customHeight="1">
      <c r="A78" s="14" t="s">
        <v>6</v>
      </c>
      <c r="B78" s="17">
        <v>1</v>
      </c>
      <c r="C78" s="30" t="str">
        <f>IF(SUM(B78:B79)&lt;&gt;5,"сумма ответов должна быть равна 5"," ")</f>
        <v> </v>
      </c>
      <c r="D78" s="13"/>
      <c r="E78" s="11"/>
      <c r="F78" s="9"/>
      <c r="G78" s="10"/>
    </row>
    <row r="79" spans="1:7" ht="33.75" customHeight="1" thickBot="1">
      <c r="A79" s="15" t="s">
        <v>42</v>
      </c>
      <c r="B79" s="18">
        <v>4</v>
      </c>
      <c r="C79" s="30"/>
      <c r="D79" s="13"/>
      <c r="E79" s="11"/>
      <c r="F79" s="9"/>
      <c r="G79" s="10"/>
    </row>
    <row r="80" spans="1:7" ht="12" customHeight="1" thickBot="1">
      <c r="A80" s="2"/>
      <c r="C80" s="29"/>
      <c r="E80" s="11"/>
      <c r="F80" s="9"/>
      <c r="G80" s="10"/>
    </row>
    <row r="81" spans="1:7" ht="33.75" customHeight="1">
      <c r="A81" s="14" t="s">
        <v>55</v>
      </c>
      <c r="B81" s="17">
        <v>4</v>
      </c>
      <c r="C81" s="30" t="str">
        <f>IF(SUM(B81:B82)&lt;&gt;5,"сумма ответов должна быть равна 5"," ")</f>
        <v> </v>
      </c>
      <c r="D81" s="13"/>
      <c r="E81" s="11"/>
      <c r="F81" s="9"/>
      <c r="G81" s="10"/>
    </row>
    <row r="82" spans="1:7" ht="33.75" customHeight="1" thickBot="1">
      <c r="A82" s="15" t="s">
        <v>35</v>
      </c>
      <c r="B82" s="18">
        <v>1</v>
      </c>
      <c r="C82" s="30"/>
      <c r="D82" s="13"/>
      <c r="E82" s="11"/>
      <c r="F82" s="9"/>
      <c r="G82" s="10"/>
    </row>
    <row r="83" spans="1:7" ht="12" customHeight="1" thickBot="1">
      <c r="A83" s="2"/>
      <c r="C83" s="29"/>
      <c r="E83" s="11"/>
      <c r="F83" s="9"/>
      <c r="G83" s="10"/>
    </row>
    <row r="84" spans="1:7" ht="33.75" customHeight="1">
      <c r="A84" s="14" t="s">
        <v>7</v>
      </c>
      <c r="B84" s="17">
        <v>2</v>
      </c>
      <c r="C84" s="30" t="str">
        <f>IF(SUM(B84:B85)&lt;&gt;5,"сумма ответов должна быть равна 5"," ")</f>
        <v> </v>
      </c>
      <c r="D84" s="13"/>
      <c r="E84" s="11"/>
      <c r="F84" s="9"/>
      <c r="G84" s="10"/>
    </row>
    <row r="85" spans="1:7" ht="33.75" customHeight="1" thickBot="1">
      <c r="A85" s="15" t="s">
        <v>56</v>
      </c>
      <c r="B85" s="18">
        <v>3</v>
      </c>
      <c r="C85" s="30"/>
      <c r="D85" s="13"/>
      <c r="E85" s="11"/>
      <c r="F85" s="9"/>
      <c r="G85" s="10"/>
    </row>
    <row r="86" spans="1:7" ht="12" customHeight="1">
      <c r="A86" s="2"/>
      <c r="E86" s="11"/>
      <c r="F86" s="9"/>
      <c r="G86" s="10"/>
    </row>
  </sheetData>
  <sheetProtection password="EFD0" sheet="1" objects="1" scenarios="1"/>
  <protectedRanges>
    <protectedRange sqref="A2 B3:B4 B6:B7 B9:B10 B12:B13 B15:B16 B18:B19 B21:B22 B24:B25 B27:B28 B30:B31 B33:B34 B36:B37 B39:B40 B42:B43 B45:B46 B48:B49 B51:B52 B54:B55 B57:B58 B60:B61 B63:B64 B66:B67 B69:B70 B72:B73 B75:B76 B78:B79 B81:B82 B84:B85" name="Диапазон1"/>
  </protectedRanges>
  <mergeCells count="28">
    <mergeCell ref="C3:C4"/>
    <mergeCell ref="C6:C7"/>
    <mergeCell ref="C9:C10"/>
    <mergeCell ref="C12:C13"/>
    <mergeCell ref="C15:C16"/>
    <mergeCell ref="C18:C19"/>
    <mergeCell ref="C21:C22"/>
    <mergeCell ref="C24:C25"/>
    <mergeCell ref="C27:C28"/>
    <mergeCell ref="C30:C31"/>
    <mergeCell ref="C33:C34"/>
    <mergeCell ref="C36:C37"/>
    <mergeCell ref="C39:C40"/>
    <mergeCell ref="C42:C43"/>
    <mergeCell ref="C45:C46"/>
    <mergeCell ref="C48:C49"/>
    <mergeCell ref="C51:C52"/>
    <mergeCell ref="C54:C55"/>
    <mergeCell ref="C57:C58"/>
    <mergeCell ref="C60:C61"/>
    <mergeCell ref="C63:C64"/>
    <mergeCell ref="C66:C67"/>
    <mergeCell ref="C69:C70"/>
    <mergeCell ref="C72:C73"/>
    <mergeCell ref="C75:C76"/>
    <mergeCell ref="C78:C79"/>
    <mergeCell ref="C81:C82"/>
    <mergeCell ref="C84:C8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workbookViewId="0" topLeftCell="A1">
      <selection activeCell="B27" sqref="B27"/>
    </sheetView>
  </sheetViews>
  <sheetFormatPr defaultColWidth="9.00390625" defaultRowHeight="12.75"/>
  <cols>
    <col min="1" max="1" width="4.375" style="0" customWidth="1"/>
    <col min="2" max="2" width="26.75390625" style="0" customWidth="1"/>
    <col min="3" max="3" width="7.125" style="0" customWidth="1"/>
    <col min="5" max="5" width="5.625" style="0" customWidth="1"/>
  </cols>
  <sheetData>
    <row r="1" spans="1:3" ht="15.75">
      <c r="A1" s="6"/>
      <c r="B1" s="5" t="s">
        <v>58</v>
      </c>
      <c r="C1" t="str">
        <f>опросник!A2</f>
        <v>Иванов Иван Иванович</v>
      </c>
    </row>
    <row r="2" spans="1:5" ht="16.5" thickBot="1">
      <c r="A2" s="6"/>
      <c r="B2" s="4" t="s">
        <v>59</v>
      </c>
      <c r="C2" s="4"/>
      <c r="D2" s="4" t="s">
        <v>60</v>
      </c>
      <c r="E2" s="4" t="s">
        <v>61</v>
      </c>
    </row>
    <row r="3" spans="1:10" ht="15.75">
      <c r="A3" s="6"/>
      <c r="B3" s="22" t="s">
        <v>72</v>
      </c>
      <c r="C3" s="23" t="s">
        <v>64</v>
      </c>
      <c r="D3" s="19">
        <f>опросник!G3</f>
        <v>18</v>
      </c>
      <c r="E3" s="28">
        <f>RANK(D3,$D$3:$D$10)</f>
        <v>4</v>
      </c>
      <c r="F3" s="27"/>
      <c r="G3" s="27"/>
      <c r="H3" s="27"/>
      <c r="I3" s="27"/>
      <c r="J3" s="27"/>
    </row>
    <row r="4" spans="1:10" ht="15.75">
      <c r="A4" s="6"/>
      <c r="B4" s="24" t="s">
        <v>73</v>
      </c>
      <c r="C4" s="12" t="s">
        <v>65</v>
      </c>
      <c r="D4" s="20">
        <f>опросник!G4</f>
        <v>21</v>
      </c>
      <c r="E4" s="28">
        <f aca="true" t="shared" si="0" ref="E4:E10">RANK(D4,$D$3:$D$10)</f>
        <v>3</v>
      </c>
      <c r="F4" s="27"/>
      <c r="G4" s="27"/>
      <c r="H4" s="27"/>
      <c r="I4" s="27"/>
      <c r="J4" s="27"/>
    </row>
    <row r="5" spans="1:10" ht="15.75">
      <c r="A5" s="6"/>
      <c r="B5" s="24" t="s">
        <v>74</v>
      </c>
      <c r="C5" s="12" t="s">
        <v>66</v>
      </c>
      <c r="D5" s="20">
        <f>опросник!G5</f>
        <v>13</v>
      </c>
      <c r="E5" s="28">
        <f t="shared" si="0"/>
        <v>7</v>
      </c>
      <c r="F5" s="27"/>
      <c r="G5" s="27"/>
      <c r="H5" s="27"/>
      <c r="I5" s="27"/>
      <c r="J5" s="27"/>
    </row>
    <row r="6" spans="1:10" ht="15.75">
      <c r="A6" s="6"/>
      <c r="B6" s="24" t="s">
        <v>75</v>
      </c>
      <c r="C6" s="12" t="s">
        <v>67</v>
      </c>
      <c r="D6" s="20">
        <f>опросник!G6</f>
        <v>15</v>
      </c>
      <c r="E6" s="28">
        <f t="shared" si="0"/>
        <v>5</v>
      </c>
      <c r="F6" s="27"/>
      <c r="G6" s="27"/>
      <c r="H6" s="27"/>
      <c r="I6" s="27"/>
      <c r="J6" s="27"/>
    </row>
    <row r="7" spans="1:10" ht="15.75">
      <c r="A7" s="6"/>
      <c r="B7" s="24" t="s">
        <v>76</v>
      </c>
      <c r="C7" s="12" t="s">
        <v>68</v>
      </c>
      <c r="D7" s="20">
        <f>опросник!G7</f>
        <v>11</v>
      </c>
      <c r="E7" s="28">
        <f t="shared" si="0"/>
        <v>8</v>
      </c>
      <c r="F7" s="27"/>
      <c r="G7" s="27"/>
      <c r="H7" s="27"/>
      <c r="I7" s="27"/>
      <c r="J7" s="27"/>
    </row>
    <row r="8" spans="1:10" ht="15.75">
      <c r="A8" s="6"/>
      <c r="B8" s="24" t="s">
        <v>77</v>
      </c>
      <c r="C8" s="12" t="s">
        <v>69</v>
      </c>
      <c r="D8" s="20">
        <f>опросник!G8</f>
        <v>25</v>
      </c>
      <c r="E8" s="28">
        <f t="shared" si="0"/>
        <v>1</v>
      </c>
      <c r="F8" s="27"/>
      <c r="G8" s="27"/>
      <c r="H8" s="27"/>
      <c r="I8" s="27"/>
      <c r="J8" s="27"/>
    </row>
    <row r="9" spans="1:10" ht="15.75">
      <c r="A9" s="6"/>
      <c r="B9" s="24" t="s">
        <v>78</v>
      </c>
      <c r="C9" s="12" t="s">
        <v>70</v>
      </c>
      <c r="D9" s="20">
        <f>опросник!G9</f>
        <v>23</v>
      </c>
      <c r="E9" s="28">
        <f t="shared" si="0"/>
        <v>2</v>
      </c>
      <c r="F9" s="27"/>
      <c r="G9" s="27"/>
      <c r="H9" s="27"/>
      <c r="I9" s="27"/>
      <c r="J9" s="27"/>
    </row>
    <row r="10" spans="1:10" ht="16.5" thickBot="1">
      <c r="A10" s="6"/>
      <c r="B10" s="25" t="s">
        <v>79</v>
      </c>
      <c r="C10" s="26" t="s">
        <v>71</v>
      </c>
      <c r="D10" s="21">
        <f>опросник!G10</f>
        <v>14</v>
      </c>
      <c r="E10" s="28">
        <f t="shared" si="0"/>
        <v>6</v>
      </c>
      <c r="F10" s="27"/>
      <c r="G10" s="27"/>
      <c r="H10" s="27"/>
      <c r="I10" s="27"/>
      <c r="J10" s="27"/>
    </row>
    <row r="11" spans="1:4" ht="15.75">
      <c r="A11" s="6"/>
      <c r="B11" s="11"/>
      <c r="C11" s="9" t="s">
        <v>0</v>
      </c>
      <c r="D11" s="10">
        <f>SUM(D3:D10)</f>
        <v>140</v>
      </c>
    </row>
    <row r="12" ht="15.75">
      <c r="A12" s="6"/>
    </row>
    <row r="13" ht="15.75">
      <c r="A13" s="6"/>
    </row>
    <row r="14" ht="15.75">
      <c r="A14" s="6"/>
    </row>
    <row r="15" ht="15.75">
      <c r="A15" s="6"/>
    </row>
    <row r="16" ht="15.75">
      <c r="A16" s="6"/>
    </row>
    <row r="17" ht="15.75">
      <c r="A17" s="6"/>
    </row>
    <row r="18" ht="15.75">
      <c r="A18" s="6"/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>
      <c r="A23" s="6"/>
    </row>
    <row r="24" ht="15.75">
      <c r="A24" s="6"/>
    </row>
    <row r="25" ht="15.75">
      <c r="A25" s="6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ht="15.75">
      <c r="A31" s="6"/>
    </row>
    <row r="32" ht="15.75">
      <c r="A32" s="6"/>
    </row>
    <row r="33" ht="15.75">
      <c r="A33" s="6"/>
    </row>
    <row r="34" ht="15.75">
      <c r="A34" s="6"/>
    </row>
    <row r="35" ht="15.75">
      <c r="A35" s="6"/>
    </row>
    <row r="36" ht="15.75">
      <c r="A36" s="6"/>
    </row>
    <row r="37" ht="15.75">
      <c r="A37" s="6"/>
    </row>
    <row r="38" ht="15.75">
      <c r="A38" s="6"/>
    </row>
    <row r="39" ht="15.75">
      <c r="A39" s="6"/>
    </row>
    <row r="40" ht="15.75">
      <c r="A40" s="6"/>
    </row>
    <row r="41" ht="15.75">
      <c r="A41" s="6"/>
    </row>
    <row r="42" ht="15.75">
      <c r="A42" s="6"/>
    </row>
    <row r="43" ht="15.75">
      <c r="A43" s="6"/>
    </row>
    <row r="44" ht="15.75">
      <c r="A44" s="6"/>
    </row>
    <row r="45" ht="15.75">
      <c r="A45" s="6"/>
    </row>
    <row r="46" ht="15.75">
      <c r="A46" s="6"/>
    </row>
    <row r="47" ht="15.75">
      <c r="A47" s="6"/>
    </row>
    <row r="48" ht="15.75">
      <c r="A48" s="6"/>
    </row>
    <row r="49" ht="15.75">
      <c r="A49" s="6"/>
    </row>
    <row r="50" ht="15.75">
      <c r="A50" s="6"/>
    </row>
    <row r="51" ht="15.75">
      <c r="A51" s="6"/>
    </row>
    <row r="52" ht="15.75">
      <c r="A52" s="6"/>
    </row>
    <row r="53" ht="15.75">
      <c r="A53" s="6"/>
    </row>
    <row r="54" ht="15.75">
      <c r="A54" s="6"/>
    </row>
    <row r="55" ht="15.75">
      <c r="A55" s="6"/>
    </row>
    <row r="56" ht="15.75">
      <c r="A56" s="6"/>
    </row>
    <row r="57" ht="15.75">
      <c r="A57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2" sqref="A2"/>
    </sheetView>
  </sheetViews>
  <sheetFormatPr defaultColWidth="9.00390625" defaultRowHeight="12.75"/>
  <cols>
    <col min="1" max="1" width="67.75390625" style="0" customWidth="1"/>
  </cols>
  <sheetData>
    <row r="1" ht="81.75" customHeight="1">
      <c r="A1" s="1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b-t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</dc:creator>
  <cp:keywords/>
  <dc:description/>
  <cp:lastModifiedBy>Niko</cp:lastModifiedBy>
  <dcterms:created xsi:type="dcterms:W3CDTF">2008-08-21T12:01:35Z</dcterms:created>
  <dcterms:modified xsi:type="dcterms:W3CDTF">2008-08-22T10:26:08Z</dcterms:modified>
  <cp:category/>
  <cp:version/>
  <cp:contentType/>
  <cp:contentStatus/>
</cp:coreProperties>
</file>