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просник" sheetId="1" r:id="rId1"/>
    <sheet name="результа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<sst xmlns="http://schemas.openxmlformats.org/spreadsheetml/2006/main" count="60" uniqueCount="52">
  <si>
    <t>№ п/п</t>
  </si>
  <si>
    <t>Утверждение</t>
  </si>
  <si>
    <t>Баллы</t>
  </si>
  <si>
    <t>Никогда</t>
  </si>
  <si>
    <t>Очень редко</t>
  </si>
  <si>
    <t>Редко</t>
  </si>
  <si>
    <t>Иногда</t>
  </si>
  <si>
    <t>Часто</t>
  </si>
  <si>
    <t>Очень часто</t>
  </si>
  <si>
    <t>Всегда</t>
  </si>
  <si>
    <t>В конце рабочего дня я чувствую себя, как выжатый лимон</t>
  </si>
  <si>
    <t>Я хорошо понимаю, что чувствуют мои коллеги, но использую это в интересах дела</t>
  </si>
  <si>
    <t>Я чувствую, что общаюсь с некоторыми коллегами, как с предметами (без теплоты и симпатии к ним)</t>
  </si>
  <si>
    <t>Я умею находить правильные решения в конфликтных ситуациях</t>
  </si>
  <si>
    <t>Я чувствую угнетенность и апатию</t>
  </si>
  <si>
    <t>Я могу положительно влиять на продуктивность работы моих коллег</t>
  </si>
  <si>
    <t>Как правило, те, с кем мне приходится работать, — неинтересные люди, которые, скорее, утомляют, нежели радуют меня</t>
  </si>
  <si>
    <t>У меня много планов на будущее, и я верю в их осуществление</t>
  </si>
  <si>
    <t>У меня все больше жизненных разочарований</t>
  </si>
  <si>
    <t>Я чувствую равнодушие и потерю интереса ко многим вещам, которые радовали меня раньше</t>
  </si>
  <si>
    <t>Иногда мне действительно безразлично, что происходит с некоторыми из моих коллег</t>
  </si>
  <si>
    <t>Мне хочется уединиться и отдохнуть от всего и от всех</t>
  </si>
  <si>
    <t>Я могу легко создать атмосферу доброжелательности и сотрудничества в коллективе</t>
  </si>
  <si>
    <t xml:space="preserve">Я легко общаюсь с людьми, независимо от их статуса и характера </t>
  </si>
  <si>
    <t>Я успеваю много сделать</t>
  </si>
  <si>
    <t>Я чувствую себя на пределе возможностей</t>
  </si>
  <si>
    <t>Я многого еще могу достичь в своей жизни</t>
  </si>
  <si>
    <t>Иногда коллеги перекладывают на меня часть своих проблем и обязанностей</t>
  </si>
  <si>
    <t>Показатели</t>
  </si>
  <si>
    <t>Низкий уровень</t>
  </si>
  <si>
    <t>Средний уровень</t>
  </si>
  <si>
    <t>Высокий уровень</t>
  </si>
  <si>
    <t>Эмоциональное истощение</t>
  </si>
  <si>
    <t>0–16</t>
  </si>
  <si>
    <t>17–26</t>
  </si>
  <si>
    <t>27 и больше</t>
  </si>
  <si>
    <t>Деперсонализация</t>
  </si>
  <si>
    <t>0–6</t>
  </si>
  <si>
    <t>7–12</t>
  </si>
  <si>
    <t>13 и больше</t>
  </si>
  <si>
    <t>Редукция личностных достижений</t>
  </si>
  <si>
    <t>39 и больше</t>
  </si>
  <si>
    <t>38–32</t>
  </si>
  <si>
    <t>31–0</t>
  </si>
  <si>
    <t>Предлагаем 22 утверждения о чувствах и переживаниях, связанных с работой. 
Пожалуйста, прочитайте внимательно каждое утверждение и решите, чувствуете ли вы себя подобным образом. 
Если вам не свойственно описанное ощущение, в бланке ответов поставьте цифру 0 ( ответ "0 — никогда»). 
Если оно для вас характерно, укажите, насколько часто. Для этого напротив вопроса поставьте балл (6 баллов максимально), который отвечает частоте возникновения того или иного чувства.</t>
  </si>
  <si>
    <t>Данное решение разработано в рамках программы «Excel на службе у HR»
В случае доработок или заказе решений других методик обращайтесь:
Тел. 8-(067)-68-20-68-5
e-mail: kontakt@b-t.com.ua
http://b-t.com.ua
Типатов Николай Владимирович</t>
  </si>
  <si>
    <t>Иванов Петр</t>
  </si>
  <si>
    <t>В последнее время я стал (а) более черствым (ой) (нечувствительным(ой)) в отношениях с коллегами</t>
  </si>
  <si>
    <t>Я чувствую себя эмоционально истощенным (ой)</t>
  </si>
  <si>
    <t>Я чувствую себя уставшим (ой), когда просыпаюсь утром и должен (должна) идти на работу</t>
  </si>
  <si>
    <t>Я чувствую себя энергичным (ой), ощущаю эмоциональный подъем</t>
  </si>
  <si>
    <t xml:space="preserve">Уровень профессионального выгорания: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</si>
</sst>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11"/>
      <name val="Arial Narrow"/>
      <family val="2"/>
    </font>
    <font>
      <sz val="8"/>
      <name val="Arial Cyr"/>
      <family val="0"/>
    </font>
    <font>
      <b/>
      <sz val="11"/>
      <name val="Arial Narrow"/>
      <family val="2"/>
    </font>
    <font>
      <sz val="12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8"/>
      <color indexed="10"/>
      <name val="Arial Cyr"/>
      <family val="0"/>
    </font>
    <font>
      <b/>
      <sz val="12"/>
      <name val="Arial"/>
      <family val="2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indent="1"/>
    </xf>
    <xf numFmtId="0" fontId="2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9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95" zoomScaleNormal="95" zoomScaleSheetLayoutView="100" workbookViewId="0" topLeftCell="A1">
      <selection activeCell="B2" sqref="B2"/>
    </sheetView>
  </sheetViews>
  <sheetFormatPr defaultColWidth="9.00390625" defaultRowHeight="12.75"/>
  <cols>
    <col min="1" max="1" width="4.875" style="0" customWidth="1"/>
    <col min="2" max="2" width="82.125" style="0" customWidth="1"/>
    <col min="3" max="9" width="8.375" style="0" customWidth="1"/>
    <col min="10" max="10" width="0" style="0" hidden="1" customWidth="1"/>
  </cols>
  <sheetData>
    <row r="1" spans="2:9" ht="89.25" customHeight="1" thickBot="1">
      <c r="B1" s="32" t="s">
        <v>44</v>
      </c>
      <c r="C1" s="32"/>
      <c r="D1" s="32"/>
      <c r="E1" s="32"/>
      <c r="F1" s="32"/>
      <c r="G1" s="32"/>
      <c r="H1" s="32"/>
      <c r="I1" s="32"/>
    </row>
    <row r="2" spans="1:9" ht="33.75" customHeight="1" thickBot="1">
      <c r="A2" s="26" t="s">
        <v>0</v>
      </c>
      <c r="B2" s="18" t="s">
        <v>46</v>
      </c>
      <c r="C2" s="29" t="s">
        <v>2</v>
      </c>
      <c r="D2" s="30"/>
      <c r="E2" s="30"/>
      <c r="F2" s="30"/>
      <c r="G2" s="30"/>
      <c r="H2" s="30"/>
      <c r="I2" s="31"/>
    </row>
    <row r="3" spans="1:9" ht="33">
      <c r="A3" s="27"/>
      <c r="B3" s="33" t="s">
        <v>1</v>
      </c>
      <c r="C3" s="6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4" t="s">
        <v>9</v>
      </c>
    </row>
    <row r="4" spans="1:9" ht="16.5">
      <c r="A4" s="28"/>
      <c r="B4" s="34"/>
      <c r="C4" s="7">
        <v>0</v>
      </c>
      <c r="D4" s="1">
        <v>1</v>
      </c>
      <c r="E4" s="1">
        <v>2</v>
      </c>
      <c r="F4" s="1">
        <v>3</v>
      </c>
      <c r="G4" s="1">
        <v>4</v>
      </c>
      <c r="H4" s="1">
        <v>5</v>
      </c>
      <c r="I4" s="5">
        <v>6</v>
      </c>
    </row>
    <row r="5" spans="1:11" ht="33" customHeight="1">
      <c r="A5" s="8">
        <v>1</v>
      </c>
      <c r="B5" s="35" t="s">
        <v>48</v>
      </c>
      <c r="C5" s="36"/>
      <c r="D5" s="36"/>
      <c r="E5" s="37"/>
      <c r="F5" s="2">
        <v>1</v>
      </c>
      <c r="G5" s="12" t="str">
        <f>IF(ISBLANK(F5),"ответ не выбран",IF(OR(F5&lt;0,F5&gt;6),"нужен ответ от 0 до 6"," "))</f>
        <v> </v>
      </c>
      <c r="J5">
        <f>F5+F6+F7+F10+F12+F17+F18+F20+F24</f>
        <v>13</v>
      </c>
      <c r="K5" s="10"/>
    </row>
    <row r="6" spans="1:11" ht="33" customHeight="1">
      <c r="A6" s="8">
        <v>2</v>
      </c>
      <c r="B6" s="35" t="s">
        <v>10</v>
      </c>
      <c r="C6" s="36"/>
      <c r="D6" s="36"/>
      <c r="E6" s="37"/>
      <c r="F6" s="2">
        <v>0</v>
      </c>
      <c r="G6" s="12" t="str">
        <f aca="true" t="shared" si="0" ref="G6:G26">IF(ISBLANK(F6),"ответ не выбран",IF(OR(F6&lt;0,F6&gt;6),"нужен ответ от 0 до 6"," "))</f>
        <v> </v>
      </c>
      <c r="J6">
        <f>F9+F14+F15+F19+F26</f>
        <v>9</v>
      </c>
      <c r="K6" s="10"/>
    </row>
    <row r="7" spans="1:11" ht="33" customHeight="1">
      <c r="A7" s="8">
        <v>3</v>
      </c>
      <c r="B7" s="35" t="s">
        <v>49</v>
      </c>
      <c r="C7" s="36"/>
      <c r="D7" s="36"/>
      <c r="E7" s="37"/>
      <c r="F7" s="2">
        <v>2</v>
      </c>
      <c r="G7" s="12" t="str">
        <f t="shared" si="0"/>
        <v> </v>
      </c>
      <c r="H7" s="11"/>
      <c r="J7">
        <f>F8+F11+F13+F16+F21+F22+F23+F25</f>
        <v>25</v>
      </c>
      <c r="K7" s="10"/>
    </row>
    <row r="8" spans="1:7" ht="33" customHeight="1">
      <c r="A8" s="8">
        <v>4</v>
      </c>
      <c r="B8" s="35" t="s">
        <v>11</v>
      </c>
      <c r="C8" s="36"/>
      <c r="D8" s="36"/>
      <c r="E8" s="37"/>
      <c r="F8" s="2">
        <v>1</v>
      </c>
      <c r="G8" s="12" t="str">
        <f t="shared" si="0"/>
        <v> </v>
      </c>
    </row>
    <row r="9" spans="1:7" ht="33" customHeight="1">
      <c r="A9" s="8">
        <v>5</v>
      </c>
      <c r="B9" s="35" t="s">
        <v>12</v>
      </c>
      <c r="C9" s="36"/>
      <c r="D9" s="36"/>
      <c r="E9" s="37"/>
      <c r="F9" s="2">
        <v>2</v>
      </c>
      <c r="G9" s="12" t="str">
        <f t="shared" si="0"/>
        <v> </v>
      </c>
    </row>
    <row r="10" spans="1:7" ht="33" customHeight="1">
      <c r="A10" s="8">
        <v>6</v>
      </c>
      <c r="B10" s="35" t="s">
        <v>50</v>
      </c>
      <c r="C10" s="36"/>
      <c r="D10" s="36"/>
      <c r="E10" s="37"/>
      <c r="F10" s="2">
        <v>4</v>
      </c>
      <c r="G10" s="12" t="str">
        <f t="shared" si="0"/>
        <v> </v>
      </c>
    </row>
    <row r="11" spans="1:7" ht="33" customHeight="1">
      <c r="A11" s="8">
        <v>7</v>
      </c>
      <c r="B11" s="35" t="s">
        <v>13</v>
      </c>
      <c r="C11" s="36"/>
      <c r="D11" s="36"/>
      <c r="E11" s="37"/>
      <c r="F11" s="2">
        <v>4</v>
      </c>
      <c r="G11" s="12" t="str">
        <f t="shared" si="0"/>
        <v> </v>
      </c>
    </row>
    <row r="12" spans="1:7" ht="33" customHeight="1">
      <c r="A12" s="8">
        <v>8</v>
      </c>
      <c r="B12" s="35" t="s">
        <v>14</v>
      </c>
      <c r="C12" s="36"/>
      <c r="D12" s="36"/>
      <c r="E12" s="37"/>
      <c r="F12" s="2">
        <v>1</v>
      </c>
      <c r="G12" s="12" t="str">
        <f t="shared" si="0"/>
        <v> </v>
      </c>
    </row>
    <row r="13" spans="1:7" ht="33" customHeight="1">
      <c r="A13" s="8">
        <v>9</v>
      </c>
      <c r="B13" s="35" t="s">
        <v>15</v>
      </c>
      <c r="C13" s="36"/>
      <c r="D13" s="36"/>
      <c r="E13" s="37"/>
      <c r="F13" s="2">
        <v>5</v>
      </c>
      <c r="G13" s="12" t="str">
        <f t="shared" si="0"/>
        <v> </v>
      </c>
    </row>
    <row r="14" spans="1:7" ht="33" customHeight="1">
      <c r="A14" s="8">
        <v>10</v>
      </c>
      <c r="B14" s="35" t="s">
        <v>47</v>
      </c>
      <c r="C14" s="36"/>
      <c r="D14" s="36"/>
      <c r="E14" s="37"/>
      <c r="F14" s="2">
        <v>2</v>
      </c>
      <c r="G14" s="12" t="str">
        <f t="shared" si="0"/>
        <v> </v>
      </c>
    </row>
    <row r="15" spans="1:7" ht="33" customHeight="1">
      <c r="A15" s="8">
        <v>11</v>
      </c>
      <c r="B15" s="35" t="s">
        <v>16</v>
      </c>
      <c r="C15" s="36"/>
      <c r="D15" s="36"/>
      <c r="E15" s="37"/>
      <c r="F15" s="2">
        <v>0</v>
      </c>
      <c r="G15" s="12" t="str">
        <f t="shared" si="0"/>
        <v> </v>
      </c>
    </row>
    <row r="16" spans="1:7" ht="33" customHeight="1">
      <c r="A16" s="8">
        <v>12</v>
      </c>
      <c r="B16" s="35" t="s">
        <v>17</v>
      </c>
      <c r="C16" s="36"/>
      <c r="D16" s="36"/>
      <c r="E16" s="37"/>
      <c r="F16" s="2">
        <v>0</v>
      </c>
      <c r="G16" s="12" t="str">
        <f t="shared" si="0"/>
        <v> </v>
      </c>
    </row>
    <row r="17" spans="1:7" ht="33" customHeight="1">
      <c r="A17" s="8">
        <v>13</v>
      </c>
      <c r="B17" s="35" t="s">
        <v>18</v>
      </c>
      <c r="C17" s="36"/>
      <c r="D17" s="36"/>
      <c r="E17" s="37"/>
      <c r="F17" s="2">
        <v>0</v>
      </c>
      <c r="G17" s="12" t="str">
        <f t="shared" si="0"/>
        <v> </v>
      </c>
    </row>
    <row r="18" spans="1:7" ht="33" customHeight="1">
      <c r="A18" s="8">
        <v>14</v>
      </c>
      <c r="B18" s="35" t="s">
        <v>19</v>
      </c>
      <c r="C18" s="36"/>
      <c r="D18" s="36"/>
      <c r="E18" s="37"/>
      <c r="F18" s="2">
        <v>0</v>
      </c>
      <c r="G18" s="12" t="str">
        <f t="shared" si="0"/>
        <v> </v>
      </c>
    </row>
    <row r="19" spans="1:7" ht="33" customHeight="1">
      <c r="A19" s="8">
        <v>15</v>
      </c>
      <c r="B19" s="35" t="s">
        <v>20</v>
      </c>
      <c r="C19" s="36"/>
      <c r="D19" s="36"/>
      <c r="E19" s="37"/>
      <c r="F19" s="2">
        <v>3</v>
      </c>
      <c r="G19" s="12" t="str">
        <f t="shared" si="0"/>
        <v> </v>
      </c>
    </row>
    <row r="20" spans="1:7" ht="33" customHeight="1">
      <c r="A20" s="8">
        <v>16</v>
      </c>
      <c r="B20" s="35" t="s">
        <v>21</v>
      </c>
      <c r="C20" s="36"/>
      <c r="D20" s="36"/>
      <c r="E20" s="37"/>
      <c r="F20" s="2">
        <v>2</v>
      </c>
      <c r="G20" s="12" t="str">
        <f t="shared" si="0"/>
        <v> </v>
      </c>
    </row>
    <row r="21" spans="1:7" ht="33" customHeight="1">
      <c r="A21" s="8">
        <v>17</v>
      </c>
      <c r="B21" s="35" t="s">
        <v>22</v>
      </c>
      <c r="C21" s="36"/>
      <c r="D21" s="36"/>
      <c r="E21" s="37"/>
      <c r="F21" s="2">
        <v>5</v>
      </c>
      <c r="G21" s="12" t="str">
        <f t="shared" si="0"/>
        <v> </v>
      </c>
    </row>
    <row r="22" spans="1:7" ht="33" customHeight="1">
      <c r="A22" s="8">
        <v>18</v>
      </c>
      <c r="B22" s="35" t="s">
        <v>23</v>
      </c>
      <c r="C22" s="36"/>
      <c r="D22" s="36"/>
      <c r="E22" s="37"/>
      <c r="F22" s="2">
        <v>6</v>
      </c>
      <c r="G22" s="12" t="str">
        <f t="shared" si="0"/>
        <v> </v>
      </c>
    </row>
    <row r="23" spans="1:7" ht="33" customHeight="1">
      <c r="A23" s="8">
        <v>19</v>
      </c>
      <c r="B23" s="35" t="s">
        <v>24</v>
      </c>
      <c r="C23" s="36"/>
      <c r="D23" s="36"/>
      <c r="E23" s="37"/>
      <c r="F23" s="2">
        <v>4</v>
      </c>
      <c r="G23" s="12" t="str">
        <f t="shared" si="0"/>
        <v> </v>
      </c>
    </row>
    <row r="24" spans="1:7" ht="33" customHeight="1">
      <c r="A24" s="8">
        <v>20</v>
      </c>
      <c r="B24" s="35" t="s">
        <v>25</v>
      </c>
      <c r="C24" s="36"/>
      <c r="D24" s="36"/>
      <c r="E24" s="37"/>
      <c r="F24" s="2">
        <v>3</v>
      </c>
      <c r="G24" s="12" t="str">
        <f t="shared" si="0"/>
        <v> </v>
      </c>
    </row>
    <row r="25" spans="1:7" ht="33" customHeight="1">
      <c r="A25" s="8">
        <v>21</v>
      </c>
      <c r="B25" s="35" t="s">
        <v>26</v>
      </c>
      <c r="C25" s="36"/>
      <c r="D25" s="36"/>
      <c r="E25" s="37"/>
      <c r="F25" s="2">
        <v>0</v>
      </c>
      <c r="G25" s="12" t="str">
        <f t="shared" si="0"/>
        <v> </v>
      </c>
    </row>
    <row r="26" spans="1:7" ht="33" customHeight="1" thickBot="1">
      <c r="A26" s="9">
        <v>22</v>
      </c>
      <c r="B26" s="35" t="s">
        <v>27</v>
      </c>
      <c r="C26" s="38"/>
      <c r="D26" s="38"/>
      <c r="E26" s="39"/>
      <c r="F26" s="19">
        <v>2</v>
      </c>
      <c r="G26" s="12" t="str">
        <f t="shared" si="0"/>
        <v> </v>
      </c>
    </row>
    <row r="27" spans="3:9" ht="16.5">
      <c r="C27" s="20">
        <v>0</v>
      </c>
      <c r="D27" s="21">
        <v>1</v>
      </c>
      <c r="E27" s="21">
        <v>2</v>
      </c>
      <c r="F27" s="21">
        <v>3</v>
      </c>
      <c r="G27" s="21">
        <v>4</v>
      </c>
      <c r="H27" s="21">
        <v>5</v>
      </c>
      <c r="I27" s="22">
        <v>6</v>
      </c>
    </row>
    <row r="28" spans="3:9" ht="33.75" thickBot="1">
      <c r="C28" s="23" t="s">
        <v>3</v>
      </c>
      <c r="D28" s="24" t="s">
        <v>4</v>
      </c>
      <c r="E28" s="24" t="s">
        <v>5</v>
      </c>
      <c r="F28" s="24" t="s">
        <v>6</v>
      </c>
      <c r="G28" s="24" t="s">
        <v>7</v>
      </c>
      <c r="H28" s="24" t="s">
        <v>8</v>
      </c>
      <c r="I28" s="25" t="s">
        <v>9</v>
      </c>
    </row>
  </sheetData>
  <sheetProtection password="EFD0" sheet="1" objects="1" scenarios="1"/>
  <protectedRanges>
    <protectedRange sqref="B2 F5:F26" name="Диапазон1"/>
  </protectedRanges>
  <mergeCells count="26">
    <mergeCell ref="B25:E25"/>
    <mergeCell ref="B26:E26"/>
    <mergeCell ref="B21:E21"/>
    <mergeCell ref="B22:E22"/>
    <mergeCell ref="B23:E23"/>
    <mergeCell ref="B24:E24"/>
    <mergeCell ref="B17:E17"/>
    <mergeCell ref="B18:E18"/>
    <mergeCell ref="B19:E19"/>
    <mergeCell ref="B20:E20"/>
    <mergeCell ref="B13:E13"/>
    <mergeCell ref="B14:E14"/>
    <mergeCell ref="B15:E15"/>
    <mergeCell ref="B16:E16"/>
    <mergeCell ref="B9:E9"/>
    <mergeCell ref="B10:E10"/>
    <mergeCell ref="B11:E11"/>
    <mergeCell ref="B12:E12"/>
    <mergeCell ref="B5:E5"/>
    <mergeCell ref="B6:E6"/>
    <mergeCell ref="B7:E7"/>
    <mergeCell ref="B8:E8"/>
    <mergeCell ref="A2:A4"/>
    <mergeCell ref="C2:I2"/>
    <mergeCell ref="B1:I1"/>
    <mergeCell ref="B3:B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6"/>
  <sheetViews>
    <sheetView workbookViewId="0" topLeftCell="A1">
      <selection activeCell="B7" sqref="B7"/>
    </sheetView>
  </sheetViews>
  <sheetFormatPr defaultColWidth="9.00390625" defaultRowHeight="12.75"/>
  <cols>
    <col min="1" max="1" width="3.00390625" style="0" customWidth="1"/>
    <col min="2" max="2" width="35.625" style="0" bestFit="1" customWidth="1"/>
    <col min="3" max="3" width="8.375" style="0" bestFit="1" customWidth="1"/>
    <col min="4" max="4" width="18.125" style="0" bestFit="1" customWidth="1"/>
    <col min="5" max="5" width="20.00390625" style="0" bestFit="1" customWidth="1"/>
    <col min="6" max="6" width="20.125" style="0" bestFit="1" customWidth="1"/>
  </cols>
  <sheetData>
    <row r="2" spans="2:4" ht="15">
      <c r="B2" s="40" t="s">
        <v>51</v>
      </c>
      <c r="D2" s="41" t="str">
        <f>опросник!B2</f>
        <v>Иванов Петр</v>
      </c>
    </row>
    <row r="3" spans="2:6" ht="15">
      <c r="B3" s="13" t="s">
        <v>28</v>
      </c>
      <c r="C3" s="13" t="s">
        <v>2</v>
      </c>
      <c r="D3" s="13" t="s">
        <v>29</v>
      </c>
      <c r="E3" s="13" t="s">
        <v>30</v>
      </c>
      <c r="F3" s="13" t="s">
        <v>31</v>
      </c>
    </row>
    <row r="4" spans="2:6" ht="20.25" customHeight="1">
      <c r="B4" s="14" t="s">
        <v>32</v>
      </c>
      <c r="C4" s="17">
        <f>опросник!J5</f>
        <v>13</v>
      </c>
      <c r="D4" s="16" t="s">
        <v>33</v>
      </c>
      <c r="E4" s="16" t="s">
        <v>34</v>
      </c>
      <c r="F4" s="16" t="s">
        <v>35</v>
      </c>
    </row>
    <row r="5" spans="2:6" ht="20.25" customHeight="1">
      <c r="B5" s="14" t="s">
        <v>36</v>
      </c>
      <c r="C5" s="17">
        <f>опросник!J6</f>
        <v>9</v>
      </c>
      <c r="D5" s="16" t="s">
        <v>37</v>
      </c>
      <c r="E5" s="16" t="s">
        <v>38</v>
      </c>
      <c r="F5" s="16" t="s">
        <v>39</v>
      </c>
    </row>
    <row r="6" spans="2:6" ht="20.25" customHeight="1">
      <c r="B6" s="14" t="s">
        <v>40</v>
      </c>
      <c r="C6" s="17">
        <f>опросник!J7</f>
        <v>25</v>
      </c>
      <c r="D6" s="16" t="s">
        <v>41</v>
      </c>
      <c r="E6" s="16" t="s">
        <v>42</v>
      </c>
      <c r="F6" s="16" t="s">
        <v>43</v>
      </c>
    </row>
  </sheetData>
  <sheetProtection sheet="1" objects="1" scenarios="1"/>
  <conditionalFormatting sqref="D4:D5">
    <cfRule type="expression" priority="1" dxfId="0" stopIfTrue="1">
      <formula>AND(C4&gt;=0,C4&lt;=16)</formula>
    </cfRule>
  </conditionalFormatting>
  <conditionalFormatting sqref="E4">
    <cfRule type="expression" priority="2" dxfId="0" stopIfTrue="1">
      <formula>AND(C4&gt;=17,C4&lt;=26)</formula>
    </cfRule>
  </conditionalFormatting>
  <conditionalFormatting sqref="F4">
    <cfRule type="expression" priority="3" dxfId="0" stopIfTrue="1">
      <formula>AND(C4&gt;=27,C4&lt;=54)</formula>
    </cfRule>
  </conditionalFormatting>
  <conditionalFormatting sqref="E5">
    <cfRule type="expression" priority="4" dxfId="0" stopIfTrue="1">
      <formula>AND(C5&gt;=7,C5&lt;=12)</formula>
    </cfRule>
  </conditionalFormatting>
  <conditionalFormatting sqref="F5">
    <cfRule type="expression" priority="5" dxfId="0" stopIfTrue="1">
      <formula>AND(C5&gt;=13,C5&lt;=30)</formula>
    </cfRule>
  </conditionalFormatting>
  <conditionalFormatting sqref="F6">
    <cfRule type="expression" priority="6" dxfId="0" stopIfTrue="1">
      <formula>AND(C6&gt;=0,C6&lt;=31)</formula>
    </cfRule>
  </conditionalFormatting>
  <conditionalFormatting sqref="E6">
    <cfRule type="expression" priority="7" dxfId="0" stopIfTrue="1">
      <formula>AND(C6&gt;=32,C6&lt;=38)</formula>
    </cfRule>
  </conditionalFormatting>
  <conditionalFormatting sqref="D6">
    <cfRule type="expression" priority="8" dxfId="0" stopIfTrue="1">
      <formula>AND(C6&gt;=39,C6&lt;=48)</formula>
    </cfRule>
  </conditionalFormatting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45" zoomScaleNormal="145" workbookViewId="0" topLeftCell="A1">
      <selection activeCell="A2" sqref="A2"/>
    </sheetView>
  </sheetViews>
  <sheetFormatPr defaultColWidth="9.00390625" defaultRowHeight="12.75"/>
  <cols>
    <col min="1" max="1" width="70.25390625" style="0" customWidth="1"/>
  </cols>
  <sheetData>
    <row r="1" ht="84.75" customHeight="1">
      <c r="A1" s="15" t="s">
        <v>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Б-Т</Company>
  <HyperlinkBase>http://b-t.com.ua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Тест Уровень профессионального выгорания</dc:title>
  <dc:subject/>
  <dc:creator>Типатов Николай Владимирович</dc:creator>
  <cp:keywords/>
  <dc:description/>
  <cp:lastModifiedBy>Niko</cp:lastModifiedBy>
  <cp:lastPrinted>2008-04-08T10:32:10Z</cp:lastPrinted>
  <dcterms:created xsi:type="dcterms:W3CDTF">2008-04-08T08:02:57Z</dcterms:created>
  <dcterms:modified xsi:type="dcterms:W3CDTF">2008-04-09T19:35:11Z</dcterms:modified>
  <cp:category/>
  <cp:version/>
  <cp:contentType/>
  <cp:contentStatus/>
</cp:coreProperties>
</file>